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øn Trepart\ØKOLOGI\Projekter\FØL 2025\Økologi for gymnasiet\Temaer og indhold\Materiale fra Sitecore\5. Statistik\Excel-filer\"/>
    </mc:Choice>
  </mc:AlternateContent>
  <xr:revisionPtr revIDLastSave="0" documentId="13_ncr:1_{068B374A-94CE-4303-9365-924DBCE4856A}" xr6:coauthVersionLast="47" xr6:coauthVersionMax="47" xr10:uidLastSave="{00000000-0000-0000-0000-000000000000}"/>
  <bookViews>
    <workbookView xWindow="28680" yWindow="-2010" windowWidth="29040" windowHeight="17520" xr2:uid="{2CF2EF35-434A-4E61-84C2-6271FDC51BC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<sst xmlns="http://schemas.openxmlformats.org/spreadsheetml/2006/main" count="5" uniqueCount="5">
  <si>
    <t>Årstal</t>
  </si>
  <si>
    <t>Dansk detailhandel (Mio. kr.)</t>
  </si>
  <si>
    <t>Eksport (Mio. kr.)</t>
  </si>
  <si>
    <t>Dansk foodservice (Mio. kr.)</t>
  </si>
  <si>
    <t>Total sum (Mio. kr.)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</si>
</sst>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1" fontId="0" fillId="2" borderId="2" xfId="0" applyNumberFormat="1" applyFill="1" applyBorder="1"/>
    <xf numFmtId="0" fontId="0" fillId="2" borderId="2" xfId="0" applyFill="1" applyBorder="1"/>
    <xf numFmtId="1" fontId="0" fillId="3" borderId="1" xfId="0" applyNumberFormat="1" applyFill="1" applyBorder="1"/>
    <xf numFmtId="0" fontId="0" fillId="3" borderId="1" xfId="0" applyFill="1" applyBorder="1"/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8">
    <dxf>
      <numFmt numFmtId="0" formatCode="General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" formatCode="0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theme="9" tint="0.79998168889431442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E84284-40CF-4D74-B86F-500C69E96A62}" name="Tabel1" displayName="Tabel1" ref="A1:E23" totalsRowShown="0" headerRowDxfId="7" dataDxfId="5" headerRowBorderDxfId="6">
  <tableColumns count="5">
    <tableColumn id="1" xr3:uid="{9C901186-7157-417E-99F6-D9287930BFA5}" name="Årstal" dataDxfId="4"/>
    <tableColumn id="2" xr3:uid="{E5E47A3C-20F9-40F1-94FE-11E49F9AEB00}" name="Dansk detailhandel (Mio. kr.)" dataDxfId="3"/>
    <tableColumn id="3" xr3:uid="{0C5177AB-781D-4B68-B8D7-22FE2C6BEC5E}" name="Eksport (Mio. kr.)" dataDxfId="2"/>
    <tableColumn id="4" xr3:uid="{3E93D73C-44AA-4604-89F9-D492FC2A42CF}" name="Dansk foodservice (Mio. kr.)" dataDxfId="1"/>
    <tableColumn id="5" xr3:uid="{5F27D67A-BFA2-4533-B400-679F86A64AEB}" name="Total sum (Mio. kr.)" dataDxfId="0">
      <calculatedColumnFormula>Tabel1[[#This Row],[Dansk detailhandel (Mio. kr.)]]+Tabel1[[#This Row],[Eksport (Mio. kr.)]]+Tabel1[[#This Row],[Dansk foodservice (Mio. kr.)]]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88560-8FD4-47E6-8247-8546C1A8B6EE}">
  <dimension ref="A1:F30"/>
  <sheetViews>
    <sheetView tabSelected="1" workbookViewId="0">
      <selection activeCell="I18" sqref="I18"/>
    </sheetView>
  </sheetViews>
  <sheetFormatPr defaultRowHeight="11.5" x14ac:dyDescent="0.25"/>
  <cols>
    <col min="1" max="1" width="10.59765625" style="1" customWidth="1"/>
    <col min="2" max="2" width="23.69921875" bestFit="1" customWidth="1"/>
    <col min="3" max="3" width="14.09765625" bestFit="1" customWidth="1"/>
    <col min="4" max="4" width="23" bestFit="1" customWidth="1"/>
    <col min="5" max="5" width="16" bestFit="1" customWidth="1"/>
  </cols>
  <sheetData>
    <row r="1" spans="1:5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x14ac:dyDescent="0.25">
      <c r="A2" s="2">
        <v>2003</v>
      </c>
      <c r="B2" s="3">
        <v>2017</v>
      </c>
      <c r="C2" s="3">
        <v>237</v>
      </c>
      <c r="D2" s="3"/>
      <c r="E2" s="3">
        <f>Tabel1[[#This Row],[Dansk detailhandel (Mio. kr.)]]+Tabel1[[#This Row],[Eksport (Mio. kr.)]]+Tabel1[[#This Row],[Dansk foodservice (Mio. kr.)]]</f>
        <v>2254</v>
      </c>
    </row>
    <row r="3" spans="1:5" x14ac:dyDescent="0.25">
      <c r="A3" s="2">
        <v>2004</v>
      </c>
      <c r="B3" s="3">
        <v>2040</v>
      </c>
      <c r="C3" s="3">
        <v>256</v>
      </c>
      <c r="D3" s="3"/>
      <c r="E3" s="3">
        <f>Tabel1[[#This Row],[Dansk detailhandel (Mio. kr.)]]+Tabel1[[#This Row],[Eksport (Mio. kr.)]]+Tabel1[[#This Row],[Dansk foodservice (Mio. kr.)]]</f>
        <v>2296</v>
      </c>
    </row>
    <row r="4" spans="1:5" x14ac:dyDescent="0.25">
      <c r="A4" s="2">
        <v>2005</v>
      </c>
      <c r="B4" s="3">
        <v>2285</v>
      </c>
      <c r="C4" s="3">
        <v>252</v>
      </c>
      <c r="D4" s="3"/>
      <c r="E4" s="3">
        <f>Tabel1[[#This Row],[Dansk detailhandel (Mio. kr.)]]+Tabel1[[#This Row],[Eksport (Mio. kr.)]]+Tabel1[[#This Row],[Dansk foodservice (Mio. kr.)]]</f>
        <v>2537</v>
      </c>
    </row>
    <row r="5" spans="1:5" x14ac:dyDescent="0.25">
      <c r="A5" s="2">
        <v>2006</v>
      </c>
      <c r="B5" s="3">
        <v>2701</v>
      </c>
      <c r="C5" s="3">
        <v>275</v>
      </c>
      <c r="D5" s="3"/>
      <c r="E5" s="3">
        <f>Tabel1[[#This Row],[Dansk detailhandel (Mio. kr.)]]+Tabel1[[#This Row],[Eksport (Mio. kr.)]]+Tabel1[[#This Row],[Dansk foodservice (Mio. kr.)]]</f>
        <v>2976</v>
      </c>
    </row>
    <row r="6" spans="1:5" x14ac:dyDescent="0.25">
      <c r="A6" s="2">
        <v>2007</v>
      </c>
      <c r="B6" s="3">
        <v>3601</v>
      </c>
      <c r="C6" s="3">
        <v>468</v>
      </c>
      <c r="D6" s="3"/>
      <c r="E6" s="3">
        <f>Tabel1[[#This Row],[Dansk detailhandel (Mio. kr.)]]+Tabel1[[#This Row],[Eksport (Mio. kr.)]]+Tabel1[[#This Row],[Dansk foodservice (Mio. kr.)]]</f>
        <v>4069</v>
      </c>
    </row>
    <row r="7" spans="1:5" x14ac:dyDescent="0.25">
      <c r="A7" s="2">
        <v>2008</v>
      </c>
      <c r="B7" s="3">
        <v>4628</v>
      </c>
      <c r="C7" s="3">
        <v>653</v>
      </c>
      <c r="D7" s="3"/>
      <c r="E7" s="3">
        <f>Tabel1[[#This Row],[Dansk detailhandel (Mio. kr.)]]+Tabel1[[#This Row],[Eksport (Mio. kr.)]]+Tabel1[[#This Row],[Dansk foodservice (Mio. kr.)]]</f>
        <v>5281</v>
      </c>
    </row>
    <row r="8" spans="1:5" x14ac:dyDescent="0.25">
      <c r="A8" s="2">
        <v>2009</v>
      </c>
      <c r="B8" s="3">
        <v>4893</v>
      </c>
      <c r="C8" s="3">
        <v>742</v>
      </c>
      <c r="D8" s="3"/>
      <c r="E8" s="3">
        <f>Tabel1[[#This Row],[Dansk detailhandel (Mio. kr.)]]+Tabel1[[#This Row],[Eksport (Mio. kr.)]]+Tabel1[[#This Row],[Dansk foodservice (Mio. kr.)]]</f>
        <v>5635</v>
      </c>
    </row>
    <row r="9" spans="1:5" x14ac:dyDescent="0.25">
      <c r="A9" s="2">
        <v>2010</v>
      </c>
      <c r="B9" s="3">
        <v>5098</v>
      </c>
      <c r="C9" s="3">
        <v>856</v>
      </c>
      <c r="D9" s="3"/>
      <c r="E9" s="3">
        <f>Tabel1[[#This Row],[Dansk detailhandel (Mio. kr.)]]+Tabel1[[#This Row],[Eksport (Mio. kr.)]]+Tabel1[[#This Row],[Dansk foodservice (Mio. kr.)]]</f>
        <v>5954</v>
      </c>
    </row>
    <row r="10" spans="1:5" x14ac:dyDescent="0.25">
      <c r="A10" s="2">
        <v>2011</v>
      </c>
      <c r="B10" s="3">
        <v>5464</v>
      </c>
      <c r="C10" s="3">
        <v>1038</v>
      </c>
      <c r="D10" s="3"/>
      <c r="E10" s="3">
        <f>Tabel1[[#This Row],[Dansk detailhandel (Mio. kr.)]]+Tabel1[[#This Row],[Eksport (Mio. kr.)]]+Tabel1[[#This Row],[Dansk foodservice (Mio. kr.)]]</f>
        <v>6502</v>
      </c>
    </row>
    <row r="11" spans="1:5" x14ac:dyDescent="0.25">
      <c r="A11" s="2">
        <v>2012</v>
      </c>
      <c r="B11" s="3">
        <v>5488</v>
      </c>
      <c r="C11" s="3">
        <v>1165</v>
      </c>
      <c r="D11" s="3"/>
      <c r="E11" s="3">
        <f>Tabel1[[#This Row],[Dansk detailhandel (Mio. kr.)]]+Tabel1[[#This Row],[Eksport (Mio. kr.)]]+Tabel1[[#This Row],[Dansk foodservice (Mio. kr.)]]</f>
        <v>6653</v>
      </c>
    </row>
    <row r="12" spans="1:5" x14ac:dyDescent="0.25">
      <c r="A12" s="2">
        <v>2013</v>
      </c>
      <c r="B12" s="3">
        <v>5833</v>
      </c>
      <c r="C12" s="3">
        <v>1532</v>
      </c>
      <c r="D12" s="3">
        <v>981</v>
      </c>
      <c r="E12" s="3">
        <f>Tabel1[[#This Row],[Dansk detailhandel (Mio. kr.)]]+Tabel1[[#This Row],[Eksport (Mio. kr.)]]+Tabel1[[#This Row],[Dansk foodservice (Mio. kr.)]]</f>
        <v>8346</v>
      </c>
    </row>
    <row r="13" spans="1:5" x14ac:dyDescent="0.25">
      <c r="A13" s="2">
        <v>2014</v>
      </c>
      <c r="B13" s="3">
        <v>6191</v>
      </c>
      <c r="C13" s="3">
        <v>1720</v>
      </c>
      <c r="D13" s="3">
        <v>1304</v>
      </c>
      <c r="E13" s="3">
        <f>Tabel1[[#This Row],[Dansk detailhandel (Mio. kr.)]]+Tabel1[[#This Row],[Eksport (Mio. kr.)]]+Tabel1[[#This Row],[Dansk foodservice (Mio. kr.)]]</f>
        <v>9215</v>
      </c>
    </row>
    <row r="14" spans="1:5" x14ac:dyDescent="0.25">
      <c r="A14" s="2">
        <v>2015</v>
      </c>
      <c r="B14" s="3">
        <v>7565</v>
      </c>
      <c r="C14" s="3">
        <v>1983</v>
      </c>
      <c r="D14" s="3">
        <v>1430</v>
      </c>
      <c r="E14" s="3">
        <f>Tabel1[[#This Row],[Dansk detailhandel (Mio. kr.)]]+Tabel1[[#This Row],[Eksport (Mio. kr.)]]+Tabel1[[#This Row],[Dansk foodservice (Mio. kr.)]]</f>
        <v>10978</v>
      </c>
    </row>
    <row r="15" spans="1:5" x14ac:dyDescent="0.25">
      <c r="A15" s="2">
        <v>2016</v>
      </c>
      <c r="B15" s="3">
        <v>8671</v>
      </c>
      <c r="C15" s="3">
        <v>2447</v>
      </c>
      <c r="D15" s="3">
        <v>1711</v>
      </c>
      <c r="E15" s="3">
        <f>Tabel1[[#This Row],[Dansk detailhandel (Mio. kr.)]]+Tabel1[[#This Row],[Eksport (Mio. kr.)]]+Tabel1[[#This Row],[Dansk foodservice (Mio. kr.)]]</f>
        <v>12829</v>
      </c>
    </row>
    <row r="16" spans="1:5" x14ac:dyDescent="0.25">
      <c r="A16" s="2">
        <v>2017</v>
      </c>
      <c r="B16" s="3">
        <v>11325</v>
      </c>
      <c r="C16" s="3">
        <v>2950</v>
      </c>
      <c r="D16" s="3">
        <v>2039</v>
      </c>
      <c r="E16" s="3">
        <f>Tabel1[[#This Row],[Dansk detailhandel (Mio. kr.)]]+Tabel1[[#This Row],[Eksport (Mio. kr.)]]+Tabel1[[#This Row],[Dansk foodservice (Mio. kr.)]]</f>
        <v>16314</v>
      </c>
    </row>
    <row r="17" spans="1:6" x14ac:dyDescent="0.25">
      <c r="A17" s="2">
        <v>2018</v>
      </c>
      <c r="B17" s="3">
        <v>12864</v>
      </c>
      <c r="C17" s="3">
        <v>2904</v>
      </c>
      <c r="D17" s="3">
        <v>2284</v>
      </c>
      <c r="E17" s="3">
        <f>Tabel1[[#This Row],[Dansk detailhandel (Mio. kr.)]]+Tabel1[[#This Row],[Eksport (Mio. kr.)]]+Tabel1[[#This Row],[Dansk foodservice (Mio. kr.)]]</f>
        <v>18052</v>
      </c>
    </row>
    <row r="18" spans="1:6" x14ac:dyDescent="0.25">
      <c r="A18" s="2">
        <v>2019</v>
      </c>
      <c r="B18" s="3">
        <v>14074</v>
      </c>
      <c r="C18" s="3">
        <v>3026</v>
      </c>
      <c r="D18" s="3">
        <v>2527</v>
      </c>
      <c r="E18" s="3">
        <f>Tabel1[[#This Row],[Dansk detailhandel (Mio. kr.)]]+Tabel1[[#This Row],[Eksport (Mio. kr.)]]+Tabel1[[#This Row],[Dansk foodservice (Mio. kr.)]]</f>
        <v>19627</v>
      </c>
    </row>
    <row r="19" spans="1:6" x14ac:dyDescent="0.25">
      <c r="A19" s="2">
        <v>2020</v>
      </c>
      <c r="B19" s="3">
        <v>15988</v>
      </c>
      <c r="C19" s="3">
        <v>2786</v>
      </c>
      <c r="D19" s="3">
        <v>2018</v>
      </c>
      <c r="E19" s="3">
        <f>Tabel1[[#This Row],[Dansk detailhandel (Mio. kr.)]]+Tabel1[[#This Row],[Eksport (Mio. kr.)]]+Tabel1[[#This Row],[Dansk foodservice (Mio. kr.)]]</f>
        <v>20792</v>
      </c>
    </row>
    <row r="20" spans="1:6" x14ac:dyDescent="0.25">
      <c r="A20" s="2">
        <v>2021</v>
      </c>
      <c r="B20" s="3">
        <v>15986</v>
      </c>
      <c r="C20" s="3">
        <v>3267</v>
      </c>
      <c r="D20" s="3">
        <v>2116</v>
      </c>
      <c r="E20" s="3">
        <f>Tabel1[[#This Row],[Dansk detailhandel (Mio. kr.)]]+Tabel1[[#This Row],[Eksport (Mio. kr.)]]+Tabel1[[#This Row],[Dansk foodservice (Mio. kr.)]]</f>
        <v>21369</v>
      </c>
    </row>
    <row r="21" spans="1:6" x14ac:dyDescent="0.25">
      <c r="A21" s="2">
        <v>2022</v>
      </c>
      <c r="B21" s="3">
        <v>15547</v>
      </c>
      <c r="C21" s="3">
        <v>3376</v>
      </c>
      <c r="D21" s="3">
        <v>2989</v>
      </c>
      <c r="E21" s="3">
        <f>Tabel1[[#This Row],[Dansk detailhandel (Mio. kr.)]]+Tabel1[[#This Row],[Eksport (Mio. kr.)]]+Tabel1[[#This Row],[Dansk foodservice (Mio. kr.)]]</f>
        <v>21912</v>
      </c>
    </row>
    <row r="22" spans="1:6" x14ac:dyDescent="0.25">
      <c r="A22" s="2">
        <v>2023</v>
      </c>
      <c r="B22" s="3">
        <v>15482</v>
      </c>
      <c r="C22" s="3">
        <v>3497</v>
      </c>
      <c r="D22" s="3">
        <v>3364</v>
      </c>
      <c r="E22" s="3">
        <v>22343</v>
      </c>
    </row>
    <row r="23" spans="1:6" x14ac:dyDescent="0.25">
      <c r="A23" s="2">
        <v>2024</v>
      </c>
      <c r="B23" s="3">
        <v>15960</v>
      </c>
      <c r="C23" s="3">
        <v>3645</v>
      </c>
      <c r="D23" s="3">
        <v>3557</v>
      </c>
      <c r="E23" s="3">
        <v>23162</v>
      </c>
    </row>
    <row r="29" spans="1:6" x14ac:dyDescent="0.25">
      <c r="B29" s="7"/>
      <c r="C29" s="6"/>
      <c r="D29" s="6"/>
      <c r="E29" s="6"/>
      <c r="F29" s="6"/>
    </row>
    <row r="30" spans="1:6" x14ac:dyDescent="0.25">
      <c r="B30" s="7"/>
      <c r="C30" s="6"/>
      <c r="D30" s="6"/>
      <c r="E30" s="6"/>
      <c r="F30" s="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Landbrug &amp; Fødevarer - Økologi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Ejvind Pedersen</dc:creator>
  <cp:lastModifiedBy>Malene Helen Haagh Thorball</cp:lastModifiedBy>
  <dcterms:created xsi:type="dcterms:W3CDTF">2024-01-25T10:33:10Z</dcterms:created>
  <dcterms:modified xsi:type="dcterms:W3CDTF">2026-01-16T10:15:39Z</dcterms:modified>
</cp:coreProperties>
</file>